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<sst xmlns="http://schemas.openxmlformats.org/spreadsheetml/2006/main" count="38" uniqueCount="38">
  <si>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APQP / PPAP</t>
  </si>
  <si>
    <t>SPC</t>
  </si>
  <si>
    <t>MSA</t>
  </si>
  <si>
    <t>FMEA</t>
  </si>
  <si>
    <t>Assembly</t>
  </si>
  <si>
    <t>Supplier Management &amp; Purchasing</t>
  </si>
  <si>
    <t>Data Analysis &amp; Reporting</t>
  </si>
  <si>
    <t>Eric Cartman</t>
  </si>
  <si>
    <t>Kyle Brovlowski</t>
  </si>
  <si>
    <t>Stan Marsh</t>
  </si>
  <si>
    <t>Kenny</t>
  </si>
  <si>
    <t>Chef</t>
  </si>
  <si>
    <t>Mr. Garrison</t>
  </si>
  <si>
    <t>Mr. Hand</t>
  </si>
  <si>
    <t>AVERAGE COMPETENCY LEVEL</t>
  </si>
  <si>
    <t>FUNCTIONAL COMPETENCY SCORE</t>
  </si>
  <si>
    <t>TS 16949 Standard</t>
  </si>
  <si>
    <t>Process &amp; Value-added Auditing</t>
  </si>
  <si>
    <t>Customer Specific Requirements (CSR) - GM</t>
  </si>
  <si>
    <t>CSR - Delphi</t>
  </si>
  <si>
    <t>Laboratory QMS / ISO 17025 (Measurement Uncertainty, Traceability, Proficiency Testing, etc.)</t>
  </si>
  <si>
    <t>Sales &amp; Marketing</t>
  </si>
  <si>
    <t>Inventory Management &amp; Production Scheduling</t>
  </si>
  <si>
    <t>Corrective / Preventive Action &amp; Disciplined Problem Solving Techniques</t>
  </si>
  <si>
    <t>Information Management &amp; Technology Concepts</t>
  </si>
  <si>
    <t>Equipment Maintenance Concepts (TPM, OEE, MTBF, etc.)</t>
  </si>
  <si>
    <t>HR &amp; Training Concepts (competency, training effectiveness, etc.)</t>
  </si>
  <si>
    <t>AUDITOR COMPETENCY SCORE</t>
  </si>
  <si>
    <t>Customer Satisfaction Measurement</t>
  </si>
  <si>
    <t>Management Processes (Business Planning, Goal Setting, Balanced Scorecard, etc.)</t>
  </si>
  <si>
    <t>Lean Manufacturing Concepts</t>
  </si>
  <si>
    <t>Knowledge Area / Process / Equipment / Skill Set</t>
  </si>
  <si>
    <t>MS Office Proficiency</t>
  </si>
  <si>
    <t>Presentation Skills</t>
  </si>
  <si>
    <t>1 = Employee in training
2 = Employee trained / competent
3 = Expert / problem solver
4 = Trainer
Auditor Name</t>
  </si>
  <si>
    <t>Stamping</t>
  </si>
  <si>
    <t>Heat Treating</t>
  </si>
  <si>
    <t>Plating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</si>
</sst>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9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8" fontId="0" fillId="0" borderId="0" xfId="0" applyNumberFormat="1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1" fontId="0" fillId="0" borderId="5" xfId="0" applyNumberFormat="1" applyFont="1" applyBorder="1" applyAlignment="1">
      <alignment horizontal="center" vertical="top" wrapText="1"/>
    </xf>
    <xf numFmtId="1" fontId="0" fillId="0" borderId="6" xfId="0" applyNumberFormat="1" applyFont="1" applyBorder="1" applyAlignment="1">
      <alignment horizontal="center" vertical="top" wrapText="1"/>
    </xf>
    <xf numFmtId="1" fontId="0" fillId="0" borderId="7" xfId="0" applyNumberFormat="1" applyFont="1" applyBorder="1" applyAlignment="1">
      <alignment horizontal="center" vertical="top" wrapText="1"/>
    </xf>
    <xf numFmtId="1" fontId="0" fillId="0" borderId="8" xfId="0" applyNumberFormat="1" applyFont="1" applyBorder="1" applyAlignment="1">
      <alignment horizontal="center" vertical="top" wrapText="1"/>
    </xf>
    <xf numFmtId="1" fontId="0" fillId="0" borderId="9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1" fontId="0" fillId="0" borderId="8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68" fontId="2" fillId="0" borderId="14" xfId="0" applyNumberFormat="1" applyFont="1" applyBorder="1" applyAlignment="1">
      <alignment/>
    </xf>
    <xf numFmtId="168" fontId="2" fillId="0" borderId="15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68" fontId="2" fillId="0" borderId="16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168" fontId="6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textRotation="90" wrapText="1" readingOrder="1"/>
    </xf>
    <xf numFmtId="0" fontId="6" fillId="0" borderId="19" xfId="0" applyFont="1" applyBorder="1" applyAlignment="1">
      <alignment horizontal="center" vertical="center" textRotation="90" wrapText="1" readingOrder="1"/>
    </xf>
    <xf numFmtId="0" fontId="0" fillId="0" borderId="17" xfId="0" applyFont="1" applyBorder="1" applyAlignment="1">
      <alignment horizontal="center" vertical="center" textRotation="90" wrapText="1" readingOrder="1"/>
    </xf>
    <xf numFmtId="0" fontId="7" fillId="0" borderId="17" xfId="0" applyFont="1" applyBorder="1" applyAlignment="1">
      <alignment horizontal="left" vertical="justify" wrapText="1" readingOrder="1"/>
    </xf>
    <xf numFmtId="0" fontId="7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8" fillId="0" borderId="17" xfId="0" applyNumberFormat="1" applyFont="1" applyBorder="1" applyAlignment="1">
      <alignment/>
    </xf>
    <xf numFmtId="168" fontId="8" fillId="0" borderId="1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tabSelected="1" zoomScale="75" zoomScaleNormal="75" workbookViewId="0" topLeftCell="A1">
      <selection activeCell="M2" sqref="M2"/>
    </sheetView>
  </sheetViews>
  <sheetFormatPr defaultColWidth="9.140625" defaultRowHeight="12.75"/>
  <cols>
    <col min="1" max="1" width="45.57421875" style="0" customWidth="1"/>
  </cols>
  <sheetData>
    <row r="1" spans="1:28" ht="18.75" thickBot="1">
      <c r="A1" s="29"/>
      <c r="B1" s="34" t="s">
        <v>31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92.75" customHeight="1" thickBot="1">
      <c r="A2" s="33" t="s">
        <v>34</v>
      </c>
      <c r="B2" s="32" t="s">
        <v>16</v>
      </c>
      <c r="C2" s="30" t="s">
        <v>17</v>
      </c>
      <c r="D2" s="30" t="s">
        <v>1</v>
      </c>
      <c r="E2" s="30" t="s">
        <v>2</v>
      </c>
      <c r="F2" s="30" t="s">
        <v>3</v>
      </c>
      <c r="G2" s="30" t="s">
        <v>0</v>
      </c>
      <c r="H2" s="30" t="s">
        <v>20</v>
      </c>
      <c r="I2" s="30" t="s">
        <v>18</v>
      </c>
      <c r="J2" s="30" t="s">
        <v>19</v>
      </c>
      <c r="K2" s="30" t="s">
        <v>30</v>
      </c>
      <c r="L2" s="30" t="s">
        <v>33</v>
      </c>
      <c r="M2" s="30" t="s">
        <v>32</v>
      </c>
      <c r="N2" s="30" t="s">
        <v>4</v>
      </c>
      <c r="O2" s="30" t="s">
        <v>36</v>
      </c>
      <c r="P2" s="30" t="s">
        <v>35</v>
      </c>
      <c r="Q2" s="30" t="s">
        <v>37</v>
      </c>
      <c r="R2" s="30" t="s">
        <v>22</v>
      </c>
      <c r="S2" s="30" t="s">
        <v>21</v>
      </c>
      <c r="T2" s="30" t="s">
        <v>5</v>
      </c>
      <c r="U2" s="30" t="s">
        <v>23</v>
      </c>
      <c r="V2" s="30" t="s">
        <v>24</v>
      </c>
      <c r="W2" s="30" t="s">
        <v>25</v>
      </c>
      <c r="X2" s="30" t="s">
        <v>26</v>
      </c>
      <c r="Y2" s="30" t="s">
        <v>28</v>
      </c>
      <c r="Z2" s="30" t="s">
        <v>6</v>
      </c>
      <c r="AA2" s="30" t="s">
        <v>29</v>
      </c>
      <c r="AB2" s="31" t="s">
        <v>27</v>
      </c>
    </row>
    <row r="3" spans="1:28" ht="12.75">
      <c r="A3" s="2" t="s">
        <v>7</v>
      </c>
      <c r="B3" s="9">
        <v>4</v>
      </c>
      <c r="C3" s="10">
        <v>4</v>
      </c>
      <c r="D3" s="10">
        <v>4</v>
      </c>
      <c r="E3" s="10">
        <v>4</v>
      </c>
      <c r="F3" s="10">
        <v>4</v>
      </c>
      <c r="G3" s="10">
        <v>4</v>
      </c>
      <c r="H3" s="10">
        <v>1</v>
      </c>
      <c r="I3" s="10">
        <v>2</v>
      </c>
      <c r="J3" s="10">
        <v>2</v>
      </c>
      <c r="K3" s="10">
        <v>2</v>
      </c>
      <c r="L3" s="10">
        <v>4</v>
      </c>
      <c r="M3" s="10">
        <v>2</v>
      </c>
      <c r="N3" s="10">
        <v>2</v>
      </c>
      <c r="O3" s="10">
        <v>1</v>
      </c>
      <c r="P3" s="10">
        <v>4</v>
      </c>
      <c r="Q3" s="10">
        <v>1</v>
      </c>
      <c r="R3" s="10">
        <v>4</v>
      </c>
      <c r="S3" s="10">
        <v>4</v>
      </c>
      <c r="T3" s="10">
        <v>4</v>
      </c>
      <c r="U3" s="10">
        <v>4</v>
      </c>
      <c r="V3" s="10">
        <v>1</v>
      </c>
      <c r="W3" s="10">
        <v>4</v>
      </c>
      <c r="X3" s="10">
        <v>2</v>
      </c>
      <c r="Y3" s="10">
        <v>2</v>
      </c>
      <c r="Z3" s="10">
        <v>2</v>
      </c>
      <c r="AA3" s="11">
        <v>4</v>
      </c>
      <c r="AB3" s="6">
        <f aca="true" t="shared" si="0" ref="AB3:AB25">SUM(B3:AA3)</f>
        <v>76</v>
      </c>
    </row>
    <row r="4" spans="1:28" ht="12.75">
      <c r="A4" s="3" t="s">
        <v>8</v>
      </c>
      <c r="B4" s="12">
        <v>3</v>
      </c>
      <c r="C4" s="13">
        <v>2</v>
      </c>
      <c r="D4" s="13">
        <v>2</v>
      </c>
      <c r="E4" s="13">
        <v>4</v>
      </c>
      <c r="F4" s="13">
        <v>2</v>
      </c>
      <c r="G4" s="13">
        <v>2</v>
      </c>
      <c r="H4" s="13">
        <v>4</v>
      </c>
      <c r="I4" s="13">
        <v>4</v>
      </c>
      <c r="J4" s="13">
        <v>4</v>
      </c>
      <c r="K4" s="13">
        <v>4</v>
      </c>
      <c r="L4" s="13">
        <v>3</v>
      </c>
      <c r="M4" s="13">
        <v>2</v>
      </c>
      <c r="N4" s="13">
        <v>2</v>
      </c>
      <c r="O4" s="13">
        <v>2</v>
      </c>
      <c r="P4" s="13">
        <v>2</v>
      </c>
      <c r="Q4" s="13">
        <v>2</v>
      </c>
      <c r="R4" s="13">
        <v>3</v>
      </c>
      <c r="S4" s="13">
        <v>2</v>
      </c>
      <c r="T4" s="13">
        <v>2</v>
      </c>
      <c r="U4" s="13">
        <v>2</v>
      </c>
      <c r="V4" s="13">
        <v>2</v>
      </c>
      <c r="W4" s="13">
        <v>2</v>
      </c>
      <c r="X4" s="13">
        <v>2</v>
      </c>
      <c r="Y4" s="13">
        <v>2</v>
      </c>
      <c r="Z4" s="13">
        <v>3</v>
      </c>
      <c r="AA4" s="14">
        <v>2</v>
      </c>
      <c r="AB4" s="7">
        <f t="shared" si="0"/>
        <v>66</v>
      </c>
    </row>
    <row r="5" spans="1:28" ht="12.75">
      <c r="A5" s="3" t="s">
        <v>9</v>
      </c>
      <c r="B5" s="12">
        <v>2</v>
      </c>
      <c r="C5" s="13">
        <v>2</v>
      </c>
      <c r="D5" s="13">
        <v>2</v>
      </c>
      <c r="E5" s="13">
        <v>2</v>
      </c>
      <c r="F5" s="13">
        <v>2</v>
      </c>
      <c r="G5" s="13">
        <v>2</v>
      </c>
      <c r="H5" s="13">
        <v>1</v>
      </c>
      <c r="I5" s="13">
        <v>3</v>
      </c>
      <c r="J5" s="13">
        <v>3</v>
      </c>
      <c r="K5" s="13">
        <v>2</v>
      </c>
      <c r="L5" s="13">
        <v>3</v>
      </c>
      <c r="M5" s="13">
        <v>2</v>
      </c>
      <c r="N5" s="13">
        <v>2</v>
      </c>
      <c r="O5" s="13">
        <v>4</v>
      </c>
      <c r="P5" s="13">
        <v>1</v>
      </c>
      <c r="Q5" s="13">
        <v>4</v>
      </c>
      <c r="R5" s="13">
        <v>3</v>
      </c>
      <c r="S5" s="13">
        <v>1</v>
      </c>
      <c r="T5" s="13">
        <v>2</v>
      </c>
      <c r="U5" s="13">
        <v>2</v>
      </c>
      <c r="V5" s="13">
        <v>3</v>
      </c>
      <c r="W5" s="13">
        <v>3</v>
      </c>
      <c r="X5" s="13">
        <v>1</v>
      </c>
      <c r="Y5" s="13">
        <v>2</v>
      </c>
      <c r="Z5" s="13">
        <v>2</v>
      </c>
      <c r="AA5" s="14">
        <v>3</v>
      </c>
      <c r="AB5" s="7">
        <f t="shared" si="0"/>
        <v>59</v>
      </c>
    </row>
    <row r="6" spans="1:28" ht="12.75">
      <c r="A6" s="3" t="s">
        <v>10</v>
      </c>
      <c r="B6" s="12">
        <v>2</v>
      </c>
      <c r="C6" s="13">
        <v>1</v>
      </c>
      <c r="D6" s="13">
        <v>1</v>
      </c>
      <c r="E6" s="13">
        <v>1</v>
      </c>
      <c r="F6" s="13">
        <v>2</v>
      </c>
      <c r="G6" s="13">
        <v>1</v>
      </c>
      <c r="H6" s="13">
        <v>1</v>
      </c>
      <c r="I6" s="13">
        <v>2</v>
      </c>
      <c r="J6" s="13">
        <v>2</v>
      </c>
      <c r="K6" s="13">
        <v>2</v>
      </c>
      <c r="L6" s="13">
        <v>2</v>
      </c>
      <c r="M6" s="13">
        <v>4</v>
      </c>
      <c r="N6" s="13">
        <v>3</v>
      </c>
      <c r="O6" s="13">
        <v>3</v>
      </c>
      <c r="P6" s="13">
        <v>3</v>
      </c>
      <c r="Q6" s="13">
        <v>2</v>
      </c>
      <c r="R6" s="13">
        <v>2</v>
      </c>
      <c r="S6" s="13">
        <v>3</v>
      </c>
      <c r="T6" s="13">
        <v>3</v>
      </c>
      <c r="U6" s="13">
        <v>3</v>
      </c>
      <c r="V6" s="13">
        <v>4</v>
      </c>
      <c r="W6" s="13">
        <v>1</v>
      </c>
      <c r="X6" s="13">
        <v>1</v>
      </c>
      <c r="Y6" s="13">
        <v>4</v>
      </c>
      <c r="Z6" s="13">
        <v>4</v>
      </c>
      <c r="AA6" s="14">
        <v>2</v>
      </c>
      <c r="AB6" s="7">
        <f t="shared" si="0"/>
        <v>59</v>
      </c>
    </row>
    <row r="7" spans="1:28" ht="12.75">
      <c r="A7" s="3" t="s">
        <v>11</v>
      </c>
      <c r="B7" s="12">
        <v>1</v>
      </c>
      <c r="C7" s="13">
        <v>1</v>
      </c>
      <c r="D7" s="13"/>
      <c r="E7" s="13"/>
      <c r="F7" s="13"/>
      <c r="G7" s="13"/>
      <c r="H7" s="13"/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3">
        <v>3</v>
      </c>
      <c r="O7" s="13">
        <v>1</v>
      </c>
      <c r="P7" s="13">
        <v>1</v>
      </c>
      <c r="Q7" s="13">
        <v>1</v>
      </c>
      <c r="R7" s="13">
        <v>2</v>
      </c>
      <c r="S7" s="13"/>
      <c r="T7" s="13">
        <v>1</v>
      </c>
      <c r="U7" s="13">
        <v>3</v>
      </c>
      <c r="V7" s="13">
        <v>1</v>
      </c>
      <c r="W7" s="13">
        <v>1</v>
      </c>
      <c r="X7" s="13">
        <v>4</v>
      </c>
      <c r="Y7" s="13">
        <v>2</v>
      </c>
      <c r="Z7" s="13">
        <v>2</v>
      </c>
      <c r="AA7" s="14">
        <v>1</v>
      </c>
      <c r="AB7" s="7">
        <f t="shared" si="0"/>
        <v>30</v>
      </c>
    </row>
    <row r="8" spans="1:28" ht="12.75">
      <c r="A8" s="3" t="s">
        <v>12</v>
      </c>
      <c r="B8" s="12">
        <v>2</v>
      </c>
      <c r="C8" s="13">
        <v>3</v>
      </c>
      <c r="D8" s="13">
        <v>3</v>
      </c>
      <c r="E8" s="13">
        <v>3</v>
      </c>
      <c r="F8" s="13">
        <v>3</v>
      </c>
      <c r="G8" s="13">
        <v>3</v>
      </c>
      <c r="H8" s="13">
        <v>1</v>
      </c>
      <c r="I8" s="13">
        <v>2</v>
      </c>
      <c r="J8" s="13">
        <v>2</v>
      </c>
      <c r="K8" s="13">
        <v>2</v>
      </c>
      <c r="L8" s="13">
        <v>2</v>
      </c>
      <c r="M8" s="13">
        <v>3</v>
      </c>
      <c r="N8" s="13">
        <v>4</v>
      </c>
      <c r="O8" s="13">
        <v>1</v>
      </c>
      <c r="P8" s="13">
        <v>2</v>
      </c>
      <c r="Q8" s="13">
        <v>2</v>
      </c>
      <c r="R8" s="13">
        <v>1</v>
      </c>
      <c r="S8" s="13">
        <v>2</v>
      </c>
      <c r="T8" s="13">
        <v>2</v>
      </c>
      <c r="U8" s="13">
        <v>2</v>
      </c>
      <c r="V8" s="13">
        <v>1</v>
      </c>
      <c r="W8" s="13">
        <v>1</v>
      </c>
      <c r="X8" s="13">
        <v>2</v>
      </c>
      <c r="Y8" s="13">
        <v>3</v>
      </c>
      <c r="Z8" s="13">
        <v>1</v>
      </c>
      <c r="AA8" s="14">
        <v>1</v>
      </c>
      <c r="AB8" s="7">
        <f t="shared" si="0"/>
        <v>54</v>
      </c>
    </row>
    <row r="9" spans="1:28" ht="12.75">
      <c r="A9" s="3" t="s">
        <v>13</v>
      </c>
      <c r="B9" s="12">
        <v>1</v>
      </c>
      <c r="C9" s="13">
        <v>1</v>
      </c>
      <c r="D9" s="13"/>
      <c r="E9" s="13"/>
      <c r="F9" s="13"/>
      <c r="G9" s="13"/>
      <c r="H9" s="13"/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3">
        <v>2</v>
      </c>
      <c r="O9" s="13">
        <v>1</v>
      </c>
      <c r="P9" s="13">
        <v>1</v>
      </c>
      <c r="Q9" s="13">
        <v>1</v>
      </c>
      <c r="R9" s="13"/>
      <c r="S9" s="13"/>
      <c r="T9" s="13"/>
      <c r="U9" s="13">
        <v>1</v>
      </c>
      <c r="V9" s="13"/>
      <c r="W9" s="13"/>
      <c r="X9" s="13"/>
      <c r="Y9" s="13"/>
      <c r="Z9" s="13"/>
      <c r="AA9" s="14"/>
      <c r="AB9" s="7">
        <f t="shared" si="0"/>
        <v>13</v>
      </c>
    </row>
    <row r="10" spans="1:28" ht="12.75">
      <c r="A10" s="4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7"/>
      <c r="AB10" s="7">
        <f t="shared" si="0"/>
        <v>0</v>
      </c>
    </row>
    <row r="11" spans="1:28" ht="12.75">
      <c r="A11" s="4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7"/>
      <c r="AB11" s="7">
        <f t="shared" si="0"/>
        <v>0</v>
      </c>
    </row>
    <row r="12" spans="1:28" ht="12.75">
      <c r="A12" s="4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7"/>
      <c r="AB12" s="7">
        <f t="shared" si="0"/>
        <v>0</v>
      </c>
    </row>
    <row r="13" spans="1:28" ht="12.75">
      <c r="A13" s="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7"/>
      <c r="AB13" s="7">
        <f t="shared" si="0"/>
        <v>0</v>
      </c>
    </row>
    <row r="14" spans="1:28" ht="12.75">
      <c r="A14" s="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7"/>
      <c r="AB14" s="7">
        <f t="shared" si="0"/>
        <v>0</v>
      </c>
    </row>
    <row r="15" spans="1:28" ht="12.75">
      <c r="A15" s="4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7"/>
      <c r="AB15" s="7">
        <f t="shared" si="0"/>
        <v>0</v>
      </c>
    </row>
    <row r="16" spans="1:28" ht="12.75">
      <c r="A16" s="4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7"/>
      <c r="AB16" s="7">
        <f t="shared" si="0"/>
        <v>0</v>
      </c>
    </row>
    <row r="17" spans="1:28" ht="12.75">
      <c r="A17" s="4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7"/>
      <c r="AB17" s="7">
        <f t="shared" si="0"/>
        <v>0</v>
      </c>
    </row>
    <row r="18" spans="1:28" ht="12.75">
      <c r="A18" s="4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7"/>
      <c r="AB18" s="7">
        <f t="shared" si="0"/>
        <v>0</v>
      </c>
    </row>
    <row r="19" spans="1:28" ht="12.75">
      <c r="A19" s="4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7"/>
      <c r="AB19" s="7">
        <f t="shared" si="0"/>
        <v>0</v>
      </c>
    </row>
    <row r="20" spans="1:28" ht="12.75">
      <c r="A20" s="4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7"/>
      <c r="AB20" s="7">
        <f t="shared" si="0"/>
        <v>0</v>
      </c>
    </row>
    <row r="21" spans="1:28" ht="12.75">
      <c r="A21" s="4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7"/>
      <c r="AB21" s="7">
        <f t="shared" si="0"/>
        <v>0</v>
      </c>
    </row>
    <row r="22" spans="1:28" ht="12.75">
      <c r="A22" s="4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7"/>
      <c r="AB22" s="7">
        <f t="shared" si="0"/>
        <v>0</v>
      </c>
    </row>
    <row r="23" spans="1:28" ht="12.75">
      <c r="A23" s="4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7"/>
      <c r="AB23" s="7">
        <f t="shared" si="0"/>
        <v>0</v>
      </c>
    </row>
    <row r="24" spans="1:28" ht="13.5" thickBot="1">
      <c r="A24" s="5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0"/>
      <c r="AB24" s="8">
        <f t="shared" si="0"/>
        <v>0</v>
      </c>
    </row>
    <row r="25" spans="1:28" ht="21" thickBot="1">
      <c r="A25" s="27" t="s">
        <v>15</v>
      </c>
      <c r="B25" s="25">
        <f aca="true" t="shared" si="1" ref="B25:AA25">SUM(B3:B24)</f>
        <v>15</v>
      </c>
      <c r="C25" s="21">
        <f t="shared" si="1"/>
        <v>14</v>
      </c>
      <c r="D25" s="21">
        <f t="shared" si="1"/>
        <v>12</v>
      </c>
      <c r="E25" s="21">
        <f t="shared" si="1"/>
        <v>14</v>
      </c>
      <c r="F25" s="21">
        <f t="shared" si="1"/>
        <v>13</v>
      </c>
      <c r="G25" s="21">
        <f t="shared" si="1"/>
        <v>12</v>
      </c>
      <c r="H25" s="21">
        <f t="shared" si="1"/>
        <v>8</v>
      </c>
      <c r="I25" s="21">
        <f t="shared" si="1"/>
        <v>15</v>
      </c>
      <c r="J25" s="21">
        <f t="shared" si="1"/>
        <v>15</v>
      </c>
      <c r="K25" s="21">
        <f t="shared" si="1"/>
        <v>14</v>
      </c>
      <c r="L25" s="21">
        <f>SUM(L3:L24)</f>
        <v>16</v>
      </c>
      <c r="M25" s="21">
        <f t="shared" si="1"/>
        <v>15</v>
      </c>
      <c r="N25" s="21">
        <f t="shared" si="1"/>
        <v>18</v>
      </c>
      <c r="O25" s="21">
        <f t="shared" si="1"/>
        <v>13</v>
      </c>
      <c r="P25" s="21">
        <f t="shared" si="1"/>
        <v>14</v>
      </c>
      <c r="Q25" s="21">
        <f t="shared" si="1"/>
        <v>13</v>
      </c>
      <c r="R25" s="21">
        <f t="shared" si="1"/>
        <v>15</v>
      </c>
      <c r="S25" s="21">
        <f t="shared" si="1"/>
        <v>12</v>
      </c>
      <c r="T25" s="21">
        <f t="shared" si="1"/>
        <v>14</v>
      </c>
      <c r="U25" s="21">
        <f t="shared" si="1"/>
        <v>17</v>
      </c>
      <c r="V25" s="21">
        <f t="shared" si="1"/>
        <v>12</v>
      </c>
      <c r="W25" s="21">
        <f t="shared" si="1"/>
        <v>12</v>
      </c>
      <c r="X25" s="21">
        <f t="shared" si="1"/>
        <v>12</v>
      </c>
      <c r="Y25" s="21">
        <f t="shared" si="1"/>
        <v>15</v>
      </c>
      <c r="Z25" s="21">
        <f t="shared" si="1"/>
        <v>14</v>
      </c>
      <c r="AA25" s="22">
        <f t="shared" si="1"/>
        <v>13</v>
      </c>
      <c r="AB25" s="36">
        <f t="shared" si="0"/>
        <v>357</v>
      </c>
    </row>
    <row r="26" spans="1:28" s="1" customFormat="1" ht="21" thickBot="1">
      <c r="A26" s="28" t="s">
        <v>14</v>
      </c>
      <c r="B26" s="26">
        <f>AVERAGE(B3:B24)</f>
        <v>2.142857142857143</v>
      </c>
      <c r="C26" s="23">
        <f aca="true" t="shared" si="2" ref="C26:J26">AVERAGE(C3:C24)</f>
        <v>2</v>
      </c>
      <c r="D26" s="23">
        <f t="shared" si="2"/>
        <v>2.4</v>
      </c>
      <c r="E26" s="23">
        <f t="shared" si="2"/>
        <v>2.8</v>
      </c>
      <c r="F26" s="23">
        <f t="shared" si="2"/>
        <v>2.6</v>
      </c>
      <c r="G26" s="23">
        <f t="shared" si="2"/>
        <v>2.4</v>
      </c>
      <c r="H26" s="23">
        <f t="shared" si="2"/>
        <v>1.6</v>
      </c>
      <c r="I26" s="23">
        <f t="shared" si="2"/>
        <v>2.142857142857143</v>
      </c>
      <c r="J26" s="23">
        <f t="shared" si="2"/>
        <v>2.142857142857143</v>
      </c>
      <c r="K26" s="23">
        <f aca="true" t="shared" si="3" ref="K26:AA26">AVERAGE(K3:K24)</f>
        <v>2</v>
      </c>
      <c r="L26" s="23">
        <f>AVERAGE(L3:L24)</f>
        <v>2.2857142857142856</v>
      </c>
      <c r="M26" s="23">
        <f>AVERAGE(M3:M24)</f>
        <v>2.142857142857143</v>
      </c>
      <c r="N26" s="23">
        <f t="shared" si="3"/>
        <v>2.5714285714285716</v>
      </c>
      <c r="O26" s="23">
        <f t="shared" si="3"/>
        <v>1.8571428571428572</v>
      </c>
      <c r="P26" s="23">
        <f t="shared" si="3"/>
        <v>2</v>
      </c>
      <c r="Q26" s="23">
        <f t="shared" si="3"/>
        <v>1.8571428571428572</v>
      </c>
      <c r="R26" s="23">
        <f t="shared" si="3"/>
        <v>2.5</v>
      </c>
      <c r="S26" s="23">
        <f t="shared" si="3"/>
        <v>2.4</v>
      </c>
      <c r="T26" s="23">
        <f t="shared" si="3"/>
        <v>2.3333333333333335</v>
      </c>
      <c r="U26" s="23">
        <f t="shared" si="3"/>
        <v>2.4285714285714284</v>
      </c>
      <c r="V26" s="23">
        <f t="shared" si="3"/>
        <v>2</v>
      </c>
      <c r="W26" s="23">
        <f t="shared" si="3"/>
        <v>2</v>
      </c>
      <c r="X26" s="23">
        <f t="shared" si="3"/>
        <v>2</v>
      </c>
      <c r="Y26" s="23">
        <f t="shared" si="3"/>
        <v>2.5</v>
      </c>
      <c r="Z26" s="23">
        <f t="shared" si="3"/>
        <v>2.3333333333333335</v>
      </c>
      <c r="AA26" s="24">
        <f t="shared" si="3"/>
        <v>2.1666666666666665</v>
      </c>
      <c r="AB26" s="37">
        <f>AVERAGE(B26:AA26)</f>
        <v>2.2155677655677657</v>
      </c>
    </row>
  </sheetData>
  <mergeCells count="1">
    <mergeCell ref="B1:AB1"/>
  </mergeCells>
  <conditionalFormatting sqref="B26:AB26">
    <cfRule type="cellIs" priority="1" dxfId="0" operator="lessThanOrEqual" stopIfTrue="1">
      <formula>1.699</formula>
    </cfRule>
    <cfRule type="cellIs" priority="2" dxfId="1" operator="between" stopIfTrue="1">
      <formula>1.7</formula>
      <formula>2.299</formula>
    </cfRule>
    <cfRule type="cellIs" priority="3" dxfId="2" operator="greaterThanOrEqual" stopIfTrue="1">
      <formula>2.3</formula>
    </cfRule>
  </conditionalFormatting>
  <conditionalFormatting sqref="AB25">
    <cfRule type="cellIs" priority="4" dxfId="0" operator="lessThanOrEqual" stopIfTrue="1">
      <formula>200</formula>
    </cfRule>
    <cfRule type="cellIs" priority="5" dxfId="1" operator="between" stopIfTrue="1">
      <formula>201</formula>
      <formula>299</formula>
    </cfRule>
    <cfRule type="cellIs" priority="6" dxfId="2" operator="greaterThanOrEqual" stopIfTrue="1">
      <formula>300</formula>
    </cfRule>
  </conditionalFormatting>
  <conditionalFormatting sqref="B25:AA25">
    <cfRule type="cellIs" priority="7" dxfId="0" operator="lessThan" stopIfTrue="1">
      <formula>7</formula>
    </cfRule>
    <cfRule type="cellIs" priority="8" dxfId="1" operator="between" stopIfTrue="1">
      <formula>7</formula>
      <formula>13</formula>
    </cfRule>
    <cfRule type="cellIs" priority="9" dxfId="2" operator="greaterThanOrEqual" stopIfTrue="1">
      <formula>14</formula>
    </cfRule>
  </conditionalFormatting>
  <printOptions/>
  <pageMargins left="0.75" right="0.75" top="1" bottom="1" header="0.5" footer="0.5"/>
  <pageSetup fitToHeight="1" fitToWidth="1" orientation="landscape" scale="43" r:id="rId1"/>
  <headerFooter alignWithMargins="0">
    <oddFooter>&amp;LNOTE: Specific criteria for competency scoring (1-4) can be found in procedure #?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cp:lastPrinted>2005-02-09T13:02:49Z</cp:lastPrinted>
  <dcterms:created xsi:type="dcterms:W3CDTF">2005-01-26T16:24:24Z</dcterms:created>
  <dcterms:modified xsi:type="dcterms:W3CDTF">2005-02-15T18:28:08Z</dcterms:modified>
  <cp:category/>
  <cp:version/>
  <cp:contentType/>
  <cp:contentStatus/>
</cp:coreProperties>
</file>